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ie\Documents\digital prosperity james francis\"/>
    </mc:Choice>
  </mc:AlternateContent>
  <xr:revisionPtr revIDLastSave="0" documentId="13_ncr:1_{EC5ACFA9-12D5-4CD8-A3B8-65D64C1E2A4A}" xr6:coauthVersionLast="46" xr6:coauthVersionMax="46" xr10:uidLastSave="{00000000-0000-0000-0000-000000000000}"/>
  <bookViews>
    <workbookView xWindow="-110" yWindow="-110" windowWidth="19420" windowHeight="10420" xr2:uid="{42982CF3-CC1C-4AE7-AD07-2EC710960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4" i="1" l="1"/>
  <c r="K86" i="1" s="1"/>
  <c r="M88" i="1" s="1"/>
  <c r="I80" i="1"/>
  <c r="I62" i="1"/>
  <c r="I54" i="1"/>
  <c r="I45" i="1"/>
  <c r="I28" i="1"/>
  <c r="I22" i="1"/>
  <c r="I84" i="1" l="1"/>
</calcChain>
</file>

<file path=xl/sharedStrings.xml><?xml version="1.0" encoding="utf-8"?>
<sst xmlns="http://schemas.openxmlformats.org/spreadsheetml/2006/main" count="81" uniqueCount="75">
  <si>
    <t>Track Refurb / Renovation Costs against Budget</t>
  </si>
  <si>
    <t>Address</t>
  </si>
  <si>
    <t>140 Any Street, New Town BN1</t>
  </si>
  <si>
    <t>Replacement windows</t>
  </si>
  <si>
    <t>Skip / Dumpster</t>
  </si>
  <si>
    <t>Painting / decorating</t>
  </si>
  <si>
    <t>Garden</t>
  </si>
  <si>
    <t>Kerb appeal</t>
  </si>
  <si>
    <t>Electricity</t>
  </si>
  <si>
    <t>full re-wire</t>
  </si>
  <si>
    <t>new fuse board</t>
  </si>
  <si>
    <t>partial upgrade</t>
  </si>
  <si>
    <t>electrical certificate</t>
  </si>
  <si>
    <t>Gas</t>
  </si>
  <si>
    <t>full installation</t>
  </si>
  <si>
    <t>new radiators</t>
  </si>
  <si>
    <t>new boiler</t>
  </si>
  <si>
    <t>gas certificate</t>
  </si>
  <si>
    <t>rough guide per window</t>
  </si>
  <si>
    <t>full house installation</t>
  </si>
  <si>
    <t>builder per hour fitting</t>
  </si>
  <si>
    <t>weekly hire 3 yd</t>
  </si>
  <si>
    <t>weekly hire 10 yd</t>
  </si>
  <si>
    <t>on road permit</t>
  </si>
  <si>
    <t>Kitchen</t>
  </si>
  <si>
    <t>full refit</t>
  </si>
  <si>
    <t>partial refit</t>
  </si>
  <si>
    <t>cupboard doors only</t>
  </si>
  <si>
    <t>plumbing upgrade</t>
  </si>
  <si>
    <t>additional electricity sockets</t>
  </si>
  <si>
    <t>buy units &amp; appliances</t>
  </si>
  <si>
    <t>Bathroom</t>
  </si>
  <si>
    <t>buy sanitary ware</t>
  </si>
  <si>
    <t>plumber/builder per hour fitting</t>
  </si>
  <si>
    <t>Flooring</t>
  </si>
  <si>
    <t>per sq m</t>
  </si>
  <si>
    <t>sq m</t>
  </si>
  <si>
    <t>total</t>
  </si>
  <si>
    <t>wood</t>
  </si>
  <si>
    <t>35 - 125</t>
  </si>
  <si>
    <t>laminate</t>
  </si>
  <si>
    <t>10 - 50</t>
  </si>
  <si>
    <t>tiles</t>
  </si>
  <si>
    <t>10 - 30</t>
  </si>
  <si>
    <t>carpet</t>
  </si>
  <si>
    <t>15 - 50</t>
  </si>
  <si>
    <t>vinyl</t>
  </si>
  <si>
    <t>fitter per hour</t>
  </si>
  <si>
    <t>memo underlay, glue etc</t>
  </si>
  <si>
    <t>self</t>
  </si>
  <si>
    <t>decorator per hour</t>
  </si>
  <si>
    <t>16 - 25</t>
  </si>
  <si>
    <t>tidy</t>
  </si>
  <si>
    <t>full landscape</t>
  </si>
  <si>
    <t>Drains / Plumbing</t>
  </si>
  <si>
    <t>Extras</t>
  </si>
  <si>
    <t>total refub budget</t>
  </si>
  <si>
    <t>total cost = purchase price + actual cost</t>
  </si>
  <si>
    <t>profit = sale price - total cost</t>
  </si>
  <si>
    <t>This is a working document - adjust it to suit you</t>
  </si>
  <si>
    <t>Date…...................................</t>
  </si>
  <si>
    <t xml:space="preserve">Purchase </t>
  </si>
  <si>
    <t>Price</t>
  </si>
  <si>
    <t xml:space="preserve">Refurb </t>
  </si>
  <si>
    <t>Budget</t>
  </si>
  <si>
    <t xml:space="preserve">Actual </t>
  </si>
  <si>
    <t>Cost</t>
  </si>
  <si>
    <t>Est</t>
  </si>
  <si>
    <t>Value</t>
  </si>
  <si>
    <t xml:space="preserve">Resale </t>
  </si>
  <si>
    <t>In the grey coloumn use your actual figures from the viewing profitability spreadsheet</t>
  </si>
  <si>
    <t>Adjust what you put in each colum to suit your needs &amp; the project</t>
  </si>
  <si>
    <t>Add extra colums e.g. date paid</t>
  </si>
  <si>
    <t>Add extra rows for realtor, estate agent, solicitor, attorney cost etc</t>
  </si>
  <si>
    <t>Add extra rows for actual purchases /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</si>
</sst>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Book Antiqua"/>
      <family val="2"/>
    </font>
    <font>
      <sz val="11"/>
      <color theme="1"/>
      <name val="Book Antiqua"/>
      <family val="1"/>
    </font>
    <font>
      <sz val="10"/>
      <color theme="1"/>
      <name val="Permanent Marker"/>
    </font>
    <font>
      <sz val="12"/>
      <color theme="1"/>
      <name val="Permanent Marker"/>
    </font>
    <font>
      <b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23362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F30828-0613-44D1-A75E-0704FFDE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58562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B459-FF6A-4665-8E54-77A37C215F57}">
  <dimension ref="A5:M88"/>
  <sheetViews>
    <sheetView tabSelected="1" topLeftCell="A70" workbookViewId="0">
      <selection activeCell="M88" sqref="M88"/>
    </sheetView>
  </sheetViews>
  <sheetFormatPr defaultRowHeight="13" x14ac:dyDescent="0.3"/>
  <cols>
    <col min="8" max="8" width="2.69921875" customWidth="1"/>
    <col min="10" max="10" width="2.69921875" customWidth="1"/>
    <col min="12" max="12" width="2.69921875" customWidth="1"/>
  </cols>
  <sheetData>
    <row r="5" spans="1:13" ht="19.5" x14ac:dyDescent="0.6">
      <c r="A5" s="4" t="s">
        <v>0</v>
      </c>
      <c r="I5" s="4" t="s">
        <v>60</v>
      </c>
    </row>
    <row r="7" spans="1:13" x14ac:dyDescent="0.3">
      <c r="A7" t="s">
        <v>59</v>
      </c>
    </row>
    <row r="9" spans="1:13" x14ac:dyDescent="0.3">
      <c r="B9" t="s">
        <v>70</v>
      </c>
    </row>
    <row r="10" spans="1:13" x14ac:dyDescent="0.3">
      <c r="B10" t="s">
        <v>71</v>
      </c>
    </row>
    <row r="11" spans="1:13" x14ac:dyDescent="0.3">
      <c r="B11" t="s">
        <v>74</v>
      </c>
    </row>
    <row r="12" spans="1:13" x14ac:dyDescent="0.3">
      <c r="B12" t="s">
        <v>72</v>
      </c>
    </row>
    <row r="13" spans="1:13" x14ac:dyDescent="0.3">
      <c r="B13" t="s">
        <v>73</v>
      </c>
    </row>
    <row r="15" spans="1:13" x14ac:dyDescent="0.3">
      <c r="M15" t="s">
        <v>67</v>
      </c>
    </row>
    <row r="16" spans="1:13" x14ac:dyDescent="0.3">
      <c r="A16" t="s">
        <v>1</v>
      </c>
      <c r="G16" t="s">
        <v>61</v>
      </c>
      <c r="I16" t="s">
        <v>63</v>
      </c>
      <c r="K16" t="s">
        <v>65</v>
      </c>
      <c r="M16" t="s">
        <v>69</v>
      </c>
    </row>
    <row r="17" spans="1:13" x14ac:dyDescent="0.3">
      <c r="G17" t="s">
        <v>62</v>
      </c>
      <c r="I17" t="s">
        <v>64</v>
      </c>
      <c r="K17" t="s">
        <v>66</v>
      </c>
      <c r="M17" t="s">
        <v>68</v>
      </c>
    </row>
    <row r="19" spans="1:13" x14ac:dyDescent="0.3">
      <c r="A19" t="s">
        <v>2</v>
      </c>
      <c r="G19">
        <v>210000</v>
      </c>
      <c r="M19">
        <v>265000</v>
      </c>
    </row>
    <row r="21" spans="1:13" ht="14.5" x14ac:dyDescent="0.3">
      <c r="A21" s="1" t="s">
        <v>8</v>
      </c>
    </row>
    <row r="22" spans="1:13" x14ac:dyDescent="0.3">
      <c r="B22" t="s">
        <v>9</v>
      </c>
      <c r="E22" s="6">
        <v>3500</v>
      </c>
      <c r="I22" s="7">
        <f>E22</f>
        <v>3500</v>
      </c>
      <c r="K22" s="7">
        <v>3400</v>
      </c>
    </row>
    <row r="23" spans="1:13" x14ac:dyDescent="0.3">
      <c r="B23" t="s">
        <v>10</v>
      </c>
      <c r="E23" s="6">
        <v>1000</v>
      </c>
      <c r="I23" s="7"/>
      <c r="K23" s="7"/>
    </row>
    <row r="24" spans="1:13" x14ac:dyDescent="0.3">
      <c r="B24" t="s">
        <v>11</v>
      </c>
      <c r="E24" s="6">
        <v>1000</v>
      </c>
      <c r="I24" s="7"/>
      <c r="K24" s="7"/>
    </row>
    <row r="25" spans="1:13" x14ac:dyDescent="0.3">
      <c r="B25" t="s">
        <v>12</v>
      </c>
      <c r="E25" s="6">
        <v>65</v>
      </c>
      <c r="I25" s="7"/>
      <c r="K25" s="7"/>
    </row>
    <row r="26" spans="1:13" x14ac:dyDescent="0.3">
      <c r="E26" s="6"/>
      <c r="I26" s="7"/>
      <c r="K26" s="7"/>
    </row>
    <row r="27" spans="1:13" x14ac:dyDescent="0.3">
      <c r="A27" t="s">
        <v>13</v>
      </c>
      <c r="E27" s="6"/>
      <c r="I27" s="7"/>
      <c r="K27" s="7"/>
    </row>
    <row r="28" spans="1:13" x14ac:dyDescent="0.3">
      <c r="B28" t="s">
        <v>14</v>
      </c>
      <c r="E28" s="6">
        <v>4000</v>
      </c>
      <c r="I28" s="7">
        <f>E28</f>
        <v>4000</v>
      </c>
      <c r="K28" s="7">
        <v>3500</v>
      </c>
    </row>
    <row r="29" spans="1:13" x14ac:dyDescent="0.3">
      <c r="B29" t="s">
        <v>15</v>
      </c>
      <c r="E29" s="6">
        <v>2000</v>
      </c>
      <c r="I29" s="7"/>
      <c r="K29" s="7"/>
    </row>
    <row r="30" spans="1:13" x14ac:dyDescent="0.3">
      <c r="B30" t="s">
        <v>16</v>
      </c>
      <c r="E30" s="6">
        <v>2500</v>
      </c>
      <c r="I30" s="7"/>
      <c r="K30" s="7"/>
    </row>
    <row r="31" spans="1:13" x14ac:dyDescent="0.3">
      <c r="B31" t="s">
        <v>11</v>
      </c>
      <c r="E31" s="6">
        <v>1000</v>
      </c>
      <c r="I31" s="7"/>
      <c r="K31" s="7"/>
    </row>
    <row r="32" spans="1:13" x14ac:dyDescent="0.3">
      <c r="B32" t="s">
        <v>17</v>
      </c>
      <c r="E32" s="6">
        <v>65</v>
      </c>
      <c r="I32" s="7"/>
      <c r="K32" s="7"/>
    </row>
    <row r="33" spans="1:11" ht="14.5" x14ac:dyDescent="0.3">
      <c r="A33" s="1"/>
      <c r="E33" s="6"/>
      <c r="I33" s="7"/>
      <c r="K33" s="7"/>
    </row>
    <row r="34" spans="1:11" ht="14.5" x14ac:dyDescent="0.3">
      <c r="A34" s="1" t="s">
        <v>3</v>
      </c>
      <c r="E34" s="6"/>
      <c r="I34" s="7"/>
      <c r="K34" s="7"/>
    </row>
    <row r="35" spans="1:11" ht="14.5" x14ac:dyDescent="0.3">
      <c r="A35" s="1"/>
      <c r="B35" t="s">
        <v>18</v>
      </c>
      <c r="E35" s="6">
        <v>800</v>
      </c>
      <c r="I35" s="7"/>
      <c r="K35" s="7"/>
    </row>
    <row r="36" spans="1:11" ht="14.5" x14ac:dyDescent="0.3">
      <c r="A36" s="1"/>
      <c r="B36" t="s">
        <v>19</v>
      </c>
      <c r="E36" s="6">
        <v>5000</v>
      </c>
      <c r="I36" s="7"/>
      <c r="K36" s="7"/>
    </row>
    <row r="37" spans="1:11" ht="14.5" x14ac:dyDescent="0.3">
      <c r="A37" s="1"/>
      <c r="B37" t="s">
        <v>20</v>
      </c>
      <c r="E37" s="6">
        <v>150</v>
      </c>
      <c r="I37" s="7"/>
      <c r="K37" s="7"/>
    </row>
    <row r="38" spans="1:11" ht="14.5" x14ac:dyDescent="0.3">
      <c r="A38" s="1"/>
      <c r="E38" s="6"/>
      <c r="I38" s="7"/>
      <c r="K38" s="7"/>
    </row>
    <row r="39" spans="1:11" ht="14.5" x14ac:dyDescent="0.3">
      <c r="A39" s="1" t="s">
        <v>4</v>
      </c>
      <c r="E39" s="6"/>
      <c r="I39" s="7"/>
      <c r="K39" s="7"/>
    </row>
    <row r="40" spans="1:11" ht="14.5" x14ac:dyDescent="0.3">
      <c r="A40" s="1"/>
      <c r="B40" t="s">
        <v>21</v>
      </c>
      <c r="E40" s="6">
        <v>135</v>
      </c>
      <c r="I40" s="7">
        <v>540</v>
      </c>
      <c r="K40" s="7">
        <v>270</v>
      </c>
    </row>
    <row r="41" spans="1:11" ht="14.5" x14ac:dyDescent="0.3">
      <c r="A41" s="1"/>
      <c r="B41" t="s">
        <v>22</v>
      </c>
      <c r="E41" s="6">
        <v>270</v>
      </c>
      <c r="I41" s="7"/>
      <c r="K41" s="7"/>
    </row>
    <row r="42" spans="1:11" ht="14.5" x14ac:dyDescent="0.3">
      <c r="A42" s="1"/>
      <c r="B42" t="s">
        <v>23</v>
      </c>
      <c r="E42" s="6">
        <v>25</v>
      </c>
      <c r="I42" s="7">
        <v>25</v>
      </c>
      <c r="K42" s="7">
        <v>25</v>
      </c>
    </row>
    <row r="43" spans="1:11" ht="14.5" x14ac:dyDescent="0.3">
      <c r="A43" s="1"/>
      <c r="E43" s="6"/>
      <c r="I43" s="7"/>
      <c r="K43" s="7"/>
    </row>
    <row r="44" spans="1:11" ht="14.5" x14ac:dyDescent="0.3">
      <c r="A44" s="1" t="s">
        <v>24</v>
      </c>
      <c r="E44" s="6"/>
      <c r="I44" s="7"/>
      <c r="K44" s="7"/>
    </row>
    <row r="45" spans="1:11" ht="14.5" x14ac:dyDescent="0.3">
      <c r="A45" s="1"/>
      <c r="B45" t="s">
        <v>25</v>
      </c>
      <c r="E45" s="6">
        <v>7500</v>
      </c>
      <c r="I45" s="7">
        <f>E45</f>
        <v>7500</v>
      </c>
      <c r="K45" s="7">
        <v>8000</v>
      </c>
    </row>
    <row r="46" spans="1:11" ht="14.5" x14ac:dyDescent="0.3">
      <c r="A46" s="1"/>
      <c r="B46" t="s">
        <v>26</v>
      </c>
      <c r="E46" s="6">
        <v>5000</v>
      </c>
      <c r="I46" s="7"/>
      <c r="K46" s="7"/>
    </row>
    <row r="47" spans="1:11" ht="14.5" x14ac:dyDescent="0.3">
      <c r="A47" s="1"/>
      <c r="B47" t="s">
        <v>27</v>
      </c>
      <c r="E47" s="6">
        <v>1000</v>
      </c>
      <c r="I47" s="7"/>
      <c r="K47" s="7"/>
    </row>
    <row r="48" spans="1:11" ht="14.5" x14ac:dyDescent="0.3">
      <c r="A48" s="1"/>
      <c r="B48" t="s">
        <v>28</v>
      </c>
      <c r="E48" s="6">
        <v>250</v>
      </c>
      <c r="I48" s="7"/>
      <c r="K48" s="7"/>
    </row>
    <row r="49" spans="1:11" ht="14.5" x14ac:dyDescent="0.3">
      <c r="A49" s="1"/>
      <c r="B49" t="s">
        <v>29</v>
      </c>
      <c r="E49" s="6">
        <v>300</v>
      </c>
      <c r="I49" s="7"/>
      <c r="K49" s="7"/>
    </row>
    <row r="50" spans="1:11" ht="14.5" x14ac:dyDescent="0.3">
      <c r="A50" s="1"/>
      <c r="B50" t="s">
        <v>30</v>
      </c>
      <c r="E50" s="6">
        <v>3500</v>
      </c>
      <c r="I50" s="7"/>
      <c r="K50" s="7"/>
    </row>
    <row r="51" spans="1:11" ht="14.5" x14ac:dyDescent="0.3">
      <c r="A51" s="1"/>
      <c r="B51" t="s">
        <v>20</v>
      </c>
      <c r="E51" s="6">
        <v>150</v>
      </c>
      <c r="I51" s="7"/>
      <c r="K51" s="7"/>
    </row>
    <row r="52" spans="1:11" ht="14.5" x14ac:dyDescent="0.3">
      <c r="A52" s="1"/>
      <c r="E52" s="6"/>
      <c r="I52" s="7"/>
      <c r="K52" s="7"/>
    </row>
    <row r="53" spans="1:11" ht="14.5" x14ac:dyDescent="0.3">
      <c r="A53" s="1" t="s">
        <v>31</v>
      </c>
      <c r="E53" s="6"/>
      <c r="I53" s="7"/>
      <c r="K53" s="7"/>
    </row>
    <row r="54" spans="1:11" ht="14.5" x14ac:dyDescent="0.3">
      <c r="A54" s="1"/>
      <c r="B54" t="s">
        <v>25</v>
      </c>
      <c r="E54" s="6">
        <v>5000</v>
      </c>
      <c r="I54" s="7">
        <f>E54</f>
        <v>5000</v>
      </c>
      <c r="K54" s="7">
        <v>6000</v>
      </c>
    </row>
    <row r="55" spans="1:11" ht="14.5" x14ac:dyDescent="0.3">
      <c r="A55" s="1"/>
      <c r="B55" t="s">
        <v>26</v>
      </c>
      <c r="E55" s="6">
        <v>3000</v>
      </c>
      <c r="I55" s="7"/>
      <c r="K55" s="7"/>
    </row>
    <row r="56" spans="1:11" ht="14.5" x14ac:dyDescent="0.3">
      <c r="A56" s="1"/>
      <c r="B56" t="s">
        <v>28</v>
      </c>
      <c r="E56" s="6">
        <v>250</v>
      </c>
      <c r="I56" s="7"/>
      <c r="K56" s="7"/>
    </row>
    <row r="57" spans="1:11" ht="14.5" x14ac:dyDescent="0.3">
      <c r="A57" s="1"/>
      <c r="B57" t="s">
        <v>32</v>
      </c>
      <c r="E57" s="6">
        <v>1500</v>
      </c>
      <c r="I57" s="7"/>
      <c r="K57" s="7"/>
    </row>
    <row r="58" spans="1:11" ht="14.5" x14ac:dyDescent="0.3">
      <c r="A58" s="1"/>
      <c r="B58" t="s">
        <v>33</v>
      </c>
      <c r="E58" s="6">
        <v>150</v>
      </c>
      <c r="I58" s="7"/>
      <c r="K58" s="7"/>
    </row>
    <row r="59" spans="1:11" ht="14.5" x14ac:dyDescent="0.3">
      <c r="A59" s="1"/>
      <c r="E59" s="6"/>
      <c r="I59" s="7"/>
      <c r="K59" s="7"/>
    </row>
    <row r="60" spans="1:11" ht="14.5" x14ac:dyDescent="0.3">
      <c r="A60" s="1" t="s">
        <v>34</v>
      </c>
      <c r="E60" s="6"/>
      <c r="I60" s="7"/>
      <c r="K60" s="7"/>
    </row>
    <row r="61" spans="1:11" ht="14.5" x14ac:dyDescent="0.3">
      <c r="A61" s="1"/>
      <c r="C61" t="s">
        <v>35</v>
      </c>
      <c r="D61" t="s">
        <v>36</v>
      </c>
      <c r="E61" s="6" t="s">
        <v>37</v>
      </c>
      <c r="I61" s="7"/>
      <c r="K61" s="7"/>
    </row>
    <row r="62" spans="1:11" ht="14.5" x14ac:dyDescent="0.3">
      <c r="A62" s="1"/>
      <c r="B62" t="s">
        <v>38</v>
      </c>
      <c r="C62" t="s">
        <v>39</v>
      </c>
      <c r="D62">
        <v>15</v>
      </c>
      <c r="E62" s="6">
        <v>525</v>
      </c>
      <c r="I62" s="7">
        <f>E62*10</f>
        <v>5250</v>
      </c>
      <c r="K62" s="7">
        <v>4000</v>
      </c>
    </row>
    <row r="63" spans="1:11" ht="14.5" x14ac:dyDescent="0.3">
      <c r="A63" s="1"/>
      <c r="B63" t="s">
        <v>40</v>
      </c>
      <c r="C63" s="2" t="s">
        <v>41</v>
      </c>
      <c r="D63">
        <v>15</v>
      </c>
      <c r="E63" s="6">
        <v>150</v>
      </c>
      <c r="I63" s="7"/>
      <c r="K63" s="7"/>
    </row>
    <row r="64" spans="1:11" ht="14.5" x14ac:dyDescent="0.3">
      <c r="A64" s="1"/>
      <c r="B64" t="s">
        <v>42</v>
      </c>
      <c r="C64" s="2" t="s">
        <v>43</v>
      </c>
      <c r="D64">
        <v>15</v>
      </c>
      <c r="E64" s="6">
        <v>150</v>
      </c>
      <c r="I64" s="7"/>
      <c r="K64" s="7"/>
    </row>
    <row r="65" spans="1:11" ht="14.5" x14ac:dyDescent="0.3">
      <c r="A65" s="1"/>
      <c r="B65" t="s">
        <v>44</v>
      </c>
      <c r="C65" t="s">
        <v>45</v>
      </c>
      <c r="D65">
        <v>15</v>
      </c>
      <c r="E65" s="6">
        <v>225</v>
      </c>
      <c r="I65" s="7"/>
      <c r="K65" s="7"/>
    </row>
    <row r="66" spans="1:11" ht="14.5" x14ac:dyDescent="0.3">
      <c r="A66" s="1"/>
      <c r="B66" t="s">
        <v>46</v>
      </c>
      <c r="C66" t="s">
        <v>45</v>
      </c>
      <c r="D66">
        <v>15</v>
      </c>
      <c r="E66" s="6">
        <v>750</v>
      </c>
      <c r="I66" s="7"/>
      <c r="K66" s="7"/>
    </row>
    <row r="67" spans="1:11" ht="14.5" x14ac:dyDescent="0.3">
      <c r="A67" s="1"/>
      <c r="B67" t="s">
        <v>47</v>
      </c>
      <c r="E67" s="6">
        <v>28</v>
      </c>
      <c r="I67" s="7"/>
      <c r="K67" s="7"/>
    </row>
    <row r="68" spans="1:11" ht="14.5" x14ac:dyDescent="0.3">
      <c r="A68" s="1"/>
      <c r="B68" t="s">
        <v>48</v>
      </c>
      <c r="E68" s="6"/>
      <c r="I68" s="7"/>
      <c r="K68" s="7"/>
    </row>
    <row r="69" spans="1:11" ht="14.5" x14ac:dyDescent="0.3">
      <c r="A69" s="1"/>
      <c r="E69" s="6"/>
      <c r="I69" s="7"/>
      <c r="K69" s="7"/>
    </row>
    <row r="70" spans="1:11" ht="14.5" x14ac:dyDescent="0.3">
      <c r="A70" s="1" t="s">
        <v>5</v>
      </c>
      <c r="E70" s="6"/>
      <c r="I70" s="7"/>
      <c r="K70" s="7"/>
    </row>
    <row r="71" spans="1:11" ht="14.5" x14ac:dyDescent="0.3">
      <c r="A71" s="1"/>
      <c r="B71" t="s">
        <v>49</v>
      </c>
      <c r="E71" s="6">
        <v>0</v>
      </c>
      <c r="I71" s="7"/>
      <c r="K71" s="7"/>
    </row>
    <row r="72" spans="1:11" ht="14.5" x14ac:dyDescent="0.3">
      <c r="A72" s="1"/>
      <c r="B72" t="s">
        <v>50</v>
      </c>
      <c r="E72" s="6" t="s">
        <v>51</v>
      </c>
      <c r="I72" s="7">
        <v>2000</v>
      </c>
      <c r="K72" s="7">
        <v>2000</v>
      </c>
    </row>
    <row r="73" spans="1:11" ht="14.5" x14ac:dyDescent="0.3">
      <c r="A73" s="1"/>
      <c r="E73" s="6"/>
      <c r="I73" s="7"/>
      <c r="K73" s="7"/>
    </row>
    <row r="74" spans="1:11" ht="14.5" x14ac:dyDescent="0.3">
      <c r="A74" s="1" t="s">
        <v>6</v>
      </c>
      <c r="E74" s="6"/>
      <c r="I74" s="7"/>
      <c r="K74" s="7"/>
    </row>
    <row r="75" spans="1:11" ht="14.5" x14ac:dyDescent="0.3">
      <c r="A75" s="1"/>
      <c r="B75" t="s">
        <v>52</v>
      </c>
      <c r="E75" s="6">
        <v>300</v>
      </c>
      <c r="I75" s="7">
        <v>900</v>
      </c>
      <c r="K75" s="7">
        <v>900</v>
      </c>
    </row>
    <row r="76" spans="1:11" ht="14.5" x14ac:dyDescent="0.3">
      <c r="A76" s="1"/>
      <c r="B76" t="s">
        <v>53</v>
      </c>
      <c r="E76" s="6">
        <v>5000</v>
      </c>
      <c r="I76" s="7"/>
      <c r="K76" s="7"/>
    </row>
    <row r="77" spans="1:11" x14ac:dyDescent="0.3">
      <c r="E77" s="6"/>
      <c r="I77" s="7"/>
      <c r="K77" s="7"/>
    </row>
    <row r="78" spans="1:11" x14ac:dyDescent="0.3">
      <c r="A78" t="s">
        <v>54</v>
      </c>
      <c r="E78" s="6"/>
      <c r="I78" s="7"/>
      <c r="K78" s="7"/>
    </row>
    <row r="79" spans="1:11" x14ac:dyDescent="0.3">
      <c r="E79" s="6"/>
      <c r="I79" s="7"/>
      <c r="K79" s="7"/>
    </row>
    <row r="80" spans="1:11" ht="14.5" x14ac:dyDescent="0.3">
      <c r="A80" s="1" t="s">
        <v>7</v>
      </c>
      <c r="E80" s="6">
        <v>50</v>
      </c>
      <c r="I80" s="7">
        <f>E80</f>
        <v>50</v>
      </c>
      <c r="K80" s="7">
        <v>50</v>
      </c>
    </row>
    <row r="81" spans="1:13" x14ac:dyDescent="0.3">
      <c r="E81" s="6"/>
      <c r="I81" s="7"/>
      <c r="K81" s="7"/>
    </row>
    <row r="82" spans="1:13" x14ac:dyDescent="0.3">
      <c r="A82" t="s">
        <v>55</v>
      </c>
      <c r="E82" s="6"/>
      <c r="I82" s="7"/>
      <c r="K82" s="7"/>
    </row>
    <row r="84" spans="1:13" x14ac:dyDescent="0.3">
      <c r="A84" t="s">
        <v>56</v>
      </c>
      <c r="I84">
        <f>SUM(I22:I83)</f>
        <v>28765</v>
      </c>
      <c r="K84">
        <f>SUM(K22:K83)</f>
        <v>28145</v>
      </c>
    </row>
    <row r="86" spans="1:13" x14ac:dyDescent="0.3">
      <c r="A86" t="s">
        <v>57</v>
      </c>
      <c r="K86">
        <f>G19+K84</f>
        <v>238145</v>
      </c>
    </row>
    <row r="88" spans="1:13" ht="15.5" x14ac:dyDescent="0.45">
      <c r="A88" s="3" t="s">
        <v>58</v>
      </c>
      <c r="M88" s="5">
        <f>M19-K86</f>
        <v>26855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Ellis</dc:creator>
  <cp:lastModifiedBy>Susie Ellis</cp:lastModifiedBy>
  <cp:lastPrinted>2021-04-15T13:53:02Z</cp:lastPrinted>
  <dcterms:created xsi:type="dcterms:W3CDTF">2021-04-06T08:34:47Z</dcterms:created>
  <dcterms:modified xsi:type="dcterms:W3CDTF">2021-05-07T13:53:11Z</dcterms:modified>
</cp:coreProperties>
</file>